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FEMUR mesures WEB/FEM BURQUAGGA/"/>
    </mc:Choice>
  </mc:AlternateContent>
  <xr:revisionPtr revIDLastSave="0" documentId="8_{1B3103A8-62E3-3A4E-93A1-EAE7FEADDB08}" xr6:coauthVersionLast="47" xr6:coauthVersionMax="47" xr10:uidLastSave="{00000000-0000-0000-0000-000000000000}"/>
  <bookViews>
    <workbookView xWindow="14560" yWindow="2780" windowWidth="21180" windowHeight="884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J8" i="1"/>
  <c r="J9" i="1"/>
  <c r="J10" i="1"/>
  <c r="J11" i="1"/>
  <c r="J12" i="1"/>
  <c r="J13" i="1"/>
  <c r="J14" i="1"/>
  <c r="J15" i="1"/>
  <c r="J16" i="1"/>
  <c r="J7" i="1"/>
  <c r="I14" i="1"/>
  <c r="I15" i="1"/>
  <c r="I16" i="1"/>
</calcChain>
</file>

<file path=xl/sharedStrings.xml><?xml version="1.0" encoding="utf-8"?>
<sst xmlns="http://schemas.openxmlformats.org/spreadsheetml/2006/main" count="37" uniqueCount="27">
  <si>
    <t>Pretoria</t>
  </si>
  <si>
    <t>Zoo</t>
  </si>
  <si>
    <t>Pilanesberg</t>
  </si>
  <si>
    <t>NMB 9950</t>
  </si>
  <si>
    <t>NMB 7449</t>
  </si>
  <si>
    <t>AZ 1132</t>
  </si>
  <si>
    <t>AZ 1131</t>
  </si>
  <si>
    <t>AZ 1424</t>
  </si>
  <si>
    <t>AZ 1283</t>
  </si>
  <si>
    <t>BS 58</t>
  </si>
  <si>
    <t>BS 59</t>
  </si>
  <si>
    <t>BS 61</t>
  </si>
  <si>
    <t>BS 62</t>
  </si>
  <si>
    <t>BS 71</t>
  </si>
  <si>
    <t>BS 74</t>
  </si>
  <si>
    <t>Golden Gate</t>
  </si>
  <si>
    <t>Kruger</t>
  </si>
  <si>
    <t>F</t>
  </si>
  <si>
    <t>M</t>
  </si>
  <si>
    <t>South Africa</t>
  </si>
  <si>
    <t>Namibia</t>
  </si>
  <si>
    <t>Angola</t>
  </si>
  <si>
    <t>cf Trumler 1961</t>
  </si>
  <si>
    <t>MU 1951.235</t>
  </si>
  <si>
    <t>BN 11</t>
  </si>
  <si>
    <t>Moyennes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</si>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</sst>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left"/>
    </xf>
    <xf numFmtId="181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B1" sqref="B1:B65536"/>
    </sheetView>
  </sheetViews>
  <sheetFormatPr baseColWidth="10" defaultRowHeight="13" x14ac:dyDescent="0.2"/>
  <cols>
    <col min="1" max="1" width="3.1640625" bestFit="1" customWidth="1"/>
    <col min="2" max="2" width="13.6640625" style="15" customWidth="1"/>
    <col min="3" max="3" width="10.5" bestFit="1" customWidth="1"/>
    <col min="4" max="4" width="9.6640625" bestFit="1" customWidth="1"/>
    <col min="5" max="8" width="10.5" bestFit="1" customWidth="1"/>
    <col min="9" max="9" width="9.6640625" bestFit="1" customWidth="1"/>
  </cols>
  <sheetData>
    <row r="1" spans="1:10" x14ac:dyDescent="0.2">
      <c r="B1" s="10" t="s">
        <v>21</v>
      </c>
      <c r="C1" s="2" t="s">
        <v>19</v>
      </c>
      <c r="D1" s="3" t="s">
        <v>20</v>
      </c>
      <c r="E1" s="2" t="s">
        <v>19</v>
      </c>
      <c r="F1" s="2" t="s">
        <v>19</v>
      </c>
      <c r="G1" s="2" t="s">
        <v>19</v>
      </c>
      <c r="H1" s="2" t="s">
        <v>19</v>
      </c>
      <c r="I1" s="3"/>
    </row>
    <row r="2" spans="1:10" x14ac:dyDescent="0.2">
      <c r="A2" s="3"/>
      <c r="B2" s="10" t="s">
        <v>22</v>
      </c>
      <c r="C2" s="3" t="s">
        <v>1</v>
      </c>
      <c r="D2" s="3" t="s">
        <v>15</v>
      </c>
      <c r="E2" s="2" t="s">
        <v>16</v>
      </c>
      <c r="F2" s="2" t="s">
        <v>16</v>
      </c>
      <c r="G2" s="2" t="s">
        <v>0</v>
      </c>
      <c r="H2" s="2" t="s">
        <v>2</v>
      </c>
      <c r="I2" s="2"/>
    </row>
    <row r="3" spans="1:10" s="2" customFormat="1" x14ac:dyDescent="0.2">
      <c r="A3" s="3"/>
      <c r="B3" s="10" t="s">
        <v>17</v>
      </c>
      <c r="C3" s="3" t="s">
        <v>17</v>
      </c>
      <c r="D3" s="3" t="s">
        <v>17</v>
      </c>
      <c r="E3" s="2" t="s">
        <v>18</v>
      </c>
      <c r="F3" s="2" t="s">
        <v>18</v>
      </c>
      <c r="G3" s="2" t="s">
        <v>17</v>
      </c>
      <c r="H3" s="2" t="s">
        <v>17</v>
      </c>
    </row>
    <row r="4" spans="1:10" s="2" customFormat="1" x14ac:dyDescent="0.2">
      <c r="A4" s="3"/>
      <c r="B4" s="10">
        <v>10</v>
      </c>
      <c r="C4" s="3">
        <v>100</v>
      </c>
      <c r="D4" s="3">
        <v>1</v>
      </c>
      <c r="E4" s="2">
        <v>3900</v>
      </c>
      <c r="F4" s="2">
        <v>3000</v>
      </c>
      <c r="G4" s="2">
        <v>10</v>
      </c>
      <c r="H4" s="2">
        <v>1</v>
      </c>
    </row>
    <row r="5" spans="1:10" s="2" customFormat="1" x14ac:dyDescent="0.2">
      <c r="A5" s="3"/>
      <c r="B5" s="10" t="s">
        <v>23</v>
      </c>
      <c r="C5" s="2" t="s">
        <v>3</v>
      </c>
      <c r="D5" s="2" t="s">
        <v>4</v>
      </c>
      <c r="E5" s="2" t="s">
        <v>6</v>
      </c>
      <c r="F5" s="2" t="s">
        <v>5</v>
      </c>
      <c r="G5" s="2" t="s">
        <v>7</v>
      </c>
      <c r="H5" s="2" t="s">
        <v>8</v>
      </c>
    </row>
    <row r="6" spans="1:10" s="2" customFormat="1" x14ac:dyDescent="0.2">
      <c r="A6" s="3"/>
      <c r="B6" s="11" t="s">
        <v>24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 t="s">
        <v>14</v>
      </c>
      <c r="I6" s="8" t="s">
        <v>25</v>
      </c>
      <c r="J6" s="8" t="s">
        <v>26</v>
      </c>
    </row>
    <row r="7" spans="1:10" s="4" customFormat="1" x14ac:dyDescent="0.2">
      <c r="A7" s="7">
        <v>1</v>
      </c>
      <c r="B7" s="12">
        <v>369</v>
      </c>
      <c r="C7" s="6">
        <v>346</v>
      </c>
      <c r="D7" s="4">
        <v>370</v>
      </c>
      <c r="E7" s="4">
        <v>387</v>
      </c>
      <c r="F7" s="4">
        <v>350</v>
      </c>
      <c r="G7" s="4">
        <v>345</v>
      </c>
      <c r="H7" s="4">
        <v>363</v>
      </c>
      <c r="I7" s="9">
        <f>AVERAGE(B7:H7)</f>
        <v>361.42857142857144</v>
      </c>
      <c r="J7" s="4">
        <f>COUNT(B7:H7)</f>
        <v>7</v>
      </c>
    </row>
    <row r="8" spans="1:10" s="4" customFormat="1" x14ac:dyDescent="0.2">
      <c r="A8" s="7">
        <v>2</v>
      </c>
      <c r="B8" s="12">
        <v>336</v>
      </c>
      <c r="C8" s="4">
        <v>316</v>
      </c>
      <c r="D8" s="4">
        <v>334</v>
      </c>
      <c r="E8" s="4">
        <v>348</v>
      </c>
      <c r="F8" s="4">
        <v>327</v>
      </c>
      <c r="G8" s="4">
        <v>307</v>
      </c>
      <c r="H8" s="4">
        <v>325</v>
      </c>
      <c r="I8" s="9">
        <f t="shared" ref="I8:I16" si="0">AVERAGE(B8:H8)</f>
        <v>327.57142857142856</v>
      </c>
      <c r="J8" s="4">
        <f t="shared" ref="J8:J16" si="1">COUNT(B8:H8)</f>
        <v>7</v>
      </c>
    </row>
    <row r="9" spans="1:10" s="4" customFormat="1" x14ac:dyDescent="0.2">
      <c r="A9" s="7">
        <v>3</v>
      </c>
      <c r="B9" s="12">
        <v>38</v>
      </c>
      <c r="C9" s="6">
        <v>35</v>
      </c>
      <c r="D9" s="4">
        <v>34</v>
      </c>
      <c r="E9" s="4">
        <v>39</v>
      </c>
      <c r="F9" s="4">
        <v>36</v>
      </c>
      <c r="G9" s="4">
        <v>33.5</v>
      </c>
      <c r="H9" s="4">
        <v>35</v>
      </c>
      <c r="I9" s="9">
        <f t="shared" si="0"/>
        <v>35.785714285714285</v>
      </c>
      <c r="J9" s="4">
        <f t="shared" si="1"/>
        <v>7</v>
      </c>
    </row>
    <row r="10" spans="1:10" s="4" customFormat="1" x14ac:dyDescent="0.2">
      <c r="A10" s="7">
        <v>4</v>
      </c>
      <c r="B10" s="12"/>
      <c r="C10" s="6">
        <v>44</v>
      </c>
      <c r="D10" s="4">
        <v>46</v>
      </c>
      <c r="E10" s="4">
        <v>45</v>
      </c>
      <c r="F10" s="4">
        <v>42</v>
      </c>
      <c r="G10" s="4">
        <v>41</v>
      </c>
      <c r="H10" s="4">
        <v>42</v>
      </c>
      <c r="I10" s="9">
        <f t="shared" si="0"/>
        <v>43.333333333333336</v>
      </c>
      <c r="J10" s="4">
        <f t="shared" si="1"/>
        <v>6</v>
      </c>
    </row>
    <row r="11" spans="1:10" s="4" customFormat="1" x14ac:dyDescent="0.2">
      <c r="A11" s="7">
        <v>5</v>
      </c>
      <c r="B11" s="12">
        <v>119</v>
      </c>
      <c r="C11" s="6">
        <v>108</v>
      </c>
      <c r="D11" s="4">
        <v>112</v>
      </c>
      <c r="E11" s="4">
        <v>111</v>
      </c>
      <c r="F11" s="4">
        <v>111</v>
      </c>
      <c r="G11" s="4">
        <v>106</v>
      </c>
      <c r="H11" s="4">
        <v>112</v>
      </c>
      <c r="I11" s="9">
        <f t="shared" si="0"/>
        <v>111.28571428571429</v>
      </c>
      <c r="J11" s="4">
        <f t="shared" si="1"/>
        <v>7</v>
      </c>
    </row>
    <row r="12" spans="1:10" s="4" customFormat="1" x14ac:dyDescent="0.2">
      <c r="A12" s="7">
        <v>6</v>
      </c>
      <c r="B12" s="12">
        <v>95</v>
      </c>
      <c r="C12" s="6">
        <v>83</v>
      </c>
      <c r="D12" s="4">
        <v>90</v>
      </c>
      <c r="E12" s="4">
        <v>86</v>
      </c>
      <c r="F12" s="4">
        <v>83</v>
      </c>
      <c r="G12" s="4">
        <v>75</v>
      </c>
      <c r="H12" s="4">
        <v>84</v>
      </c>
      <c r="I12" s="9">
        <f t="shared" si="0"/>
        <v>85.142857142857139</v>
      </c>
      <c r="J12" s="4">
        <f t="shared" si="1"/>
        <v>7</v>
      </c>
    </row>
    <row r="13" spans="1:10" s="4" customFormat="1" x14ac:dyDescent="0.2">
      <c r="A13" s="7">
        <v>7</v>
      </c>
      <c r="B13" s="12">
        <v>55</v>
      </c>
      <c r="C13" s="6">
        <v>54</v>
      </c>
      <c r="D13" s="4">
        <v>54</v>
      </c>
      <c r="E13" s="4">
        <v>52.5</v>
      </c>
      <c r="F13" s="4">
        <v>51</v>
      </c>
      <c r="G13" s="4">
        <v>48</v>
      </c>
      <c r="H13" s="4">
        <v>55</v>
      </c>
      <c r="I13" s="9">
        <f t="shared" si="0"/>
        <v>52.785714285714285</v>
      </c>
      <c r="J13" s="4">
        <f t="shared" si="1"/>
        <v>7</v>
      </c>
    </row>
    <row r="14" spans="1:10" s="4" customFormat="1" x14ac:dyDescent="0.2">
      <c r="A14" s="7">
        <v>8</v>
      </c>
      <c r="B14" s="12">
        <v>88</v>
      </c>
      <c r="C14" s="6">
        <v>85</v>
      </c>
      <c r="D14" s="4">
        <v>88</v>
      </c>
      <c r="E14" s="4">
        <v>90</v>
      </c>
      <c r="F14" s="4">
        <v>86</v>
      </c>
      <c r="G14" s="4">
        <v>84</v>
      </c>
      <c r="H14" s="4">
        <v>83.5</v>
      </c>
      <c r="I14" s="9">
        <f t="shared" si="0"/>
        <v>86.357142857142861</v>
      </c>
      <c r="J14" s="4">
        <f t="shared" si="1"/>
        <v>7</v>
      </c>
    </row>
    <row r="15" spans="1:10" s="4" customFormat="1" x14ac:dyDescent="0.2">
      <c r="A15" s="7">
        <v>9</v>
      </c>
      <c r="B15" s="12">
        <v>65</v>
      </c>
      <c r="C15" s="6">
        <v>56</v>
      </c>
      <c r="D15" s="4">
        <v>56</v>
      </c>
      <c r="E15" s="4">
        <v>62</v>
      </c>
      <c r="F15" s="4">
        <v>60</v>
      </c>
      <c r="G15" s="4">
        <v>61</v>
      </c>
      <c r="H15" s="4">
        <v>58</v>
      </c>
      <c r="I15" s="9">
        <f t="shared" si="0"/>
        <v>59.714285714285715</v>
      </c>
      <c r="J15" s="4">
        <f t="shared" si="1"/>
        <v>7</v>
      </c>
    </row>
    <row r="16" spans="1:10" s="4" customFormat="1" x14ac:dyDescent="0.2">
      <c r="A16" s="7">
        <v>10</v>
      </c>
      <c r="B16" s="12">
        <v>112</v>
      </c>
      <c r="C16" s="6">
        <v>105</v>
      </c>
      <c r="D16" s="4">
        <v>114</v>
      </c>
      <c r="E16" s="4">
        <v>114</v>
      </c>
      <c r="F16" s="4">
        <v>111</v>
      </c>
      <c r="G16" s="4">
        <v>106</v>
      </c>
      <c r="H16" s="4">
        <v>113</v>
      </c>
      <c r="I16" s="9">
        <f t="shared" si="0"/>
        <v>110.71428571428571</v>
      </c>
      <c r="J16" s="4">
        <f t="shared" si="1"/>
        <v>7</v>
      </c>
    </row>
    <row r="17" spans="1:3" x14ac:dyDescent="0.2">
      <c r="A17" s="1"/>
      <c r="B17" s="12"/>
      <c r="C17" s="5"/>
    </row>
    <row r="18" spans="1:3" x14ac:dyDescent="0.2">
      <c r="A18" s="1"/>
      <c r="B18" s="12"/>
      <c r="C18" s="5"/>
    </row>
    <row r="19" spans="1:3" x14ac:dyDescent="0.2">
      <c r="A19" s="1"/>
      <c r="B19" s="12"/>
      <c r="C19" s="5"/>
    </row>
    <row r="20" spans="1:3" x14ac:dyDescent="0.2">
      <c r="A20" s="1"/>
      <c r="B20" s="12"/>
      <c r="C20" s="5"/>
    </row>
    <row r="21" spans="1:3" s="4" customFormat="1" x14ac:dyDescent="0.2">
      <c r="A21" s="1"/>
      <c r="B21" s="12"/>
    </row>
    <row r="22" spans="1:3" x14ac:dyDescent="0.2">
      <c r="A22" s="1"/>
      <c r="B22" s="12"/>
    </row>
    <row r="23" spans="1:3" x14ac:dyDescent="0.2">
      <c r="A23" s="1"/>
      <c r="B23" s="13"/>
    </row>
    <row r="24" spans="1:3" x14ac:dyDescent="0.2">
      <c r="B24" s="13"/>
    </row>
    <row r="25" spans="1:3" x14ac:dyDescent="0.2">
      <c r="B25" s="13"/>
    </row>
    <row r="26" spans="1:3" x14ac:dyDescent="0.2">
      <c r="B26" s="13"/>
    </row>
    <row r="27" spans="1:3" x14ac:dyDescent="0.2">
      <c r="B27" s="13"/>
    </row>
    <row r="28" spans="1:3" x14ac:dyDescent="0.2">
      <c r="B28" s="13"/>
    </row>
    <row r="29" spans="1:3" x14ac:dyDescent="0.2">
      <c r="B29" s="13"/>
    </row>
    <row r="30" spans="1:3" x14ac:dyDescent="0.2">
      <c r="B30" s="13"/>
    </row>
    <row r="31" spans="1:3" x14ac:dyDescent="0.2">
      <c r="B31" s="13"/>
    </row>
    <row r="32" spans="1:3" x14ac:dyDescent="0.2">
      <c r="B32" s="13"/>
    </row>
    <row r="33" spans="2:2" x14ac:dyDescent="0.2">
      <c r="B33" s="13"/>
    </row>
    <row r="35" spans="2:2" x14ac:dyDescent="0.2">
      <c r="B35" s="14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2004-05-05T14:05:13Z</dcterms:created>
  <dcterms:modified xsi:type="dcterms:W3CDTF">2023-09-05T08:35:42Z</dcterms:modified>
</cp:coreProperties>
</file>